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W5" i="1"/>
  <c r="X5"/>
  <c r="Y5"/>
  <c r="Z5"/>
  <c r="W6"/>
  <c r="X6"/>
  <c r="Y6"/>
  <c r="Z6"/>
  <c r="W7"/>
  <c r="X7"/>
  <c r="Y7"/>
  <c r="Z7"/>
  <c r="W8"/>
  <c r="X8"/>
  <c r="Y8"/>
  <c r="Z8"/>
  <c r="W9"/>
  <c r="X9"/>
  <c r="Y9"/>
  <c r="Z9"/>
  <c r="W10"/>
  <c r="X10"/>
  <c r="Y10"/>
  <c r="Z10"/>
  <c r="W11"/>
  <c r="X11"/>
  <c r="Y11"/>
  <c r="Z11"/>
  <c r="W12"/>
  <c r="X12"/>
  <c r="Y12"/>
  <c r="Z12"/>
  <c r="W13"/>
  <c r="X13"/>
  <c r="Y13"/>
  <c r="Z13"/>
  <c r="W14"/>
  <c r="X14"/>
  <c r="Y14"/>
  <c r="Z14"/>
  <c r="W15"/>
  <c r="X15"/>
  <c r="Y15"/>
  <c r="Z15"/>
  <c r="W16"/>
  <c r="X16"/>
  <c r="Y16"/>
  <c r="Z16"/>
  <c r="W17"/>
  <c r="X17"/>
  <c r="Y17"/>
  <c r="Z17"/>
  <c r="W18"/>
  <c r="X18"/>
  <c r="Y18"/>
  <c r="Z18"/>
  <c r="W19"/>
  <c r="X19"/>
  <c r="Y19"/>
  <c r="Z19"/>
  <c r="W20"/>
  <c r="X20"/>
  <c r="Y20"/>
  <c r="Z20"/>
  <c r="W21"/>
  <c r="X21"/>
  <c r="Y21"/>
  <c r="Z21"/>
  <c r="W22"/>
  <c r="X22"/>
  <c r="Y22"/>
  <c r="Z22"/>
  <c r="W23"/>
  <c r="X23"/>
  <c r="Y23"/>
  <c r="Z23"/>
  <c r="W24"/>
  <c r="X24"/>
  <c r="Y24"/>
  <c r="Z24"/>
  <c r="W25"/>
  <c r="X25"/>
  <c r="Y25"/>
  <c r="Z25"/>
  <c r="W26"/>
  <c r="X26"/>
  <c r="Y26"/>
  <c r="Z26"/>
  <c r="W27"/>
  <c r="X27"/>
  <c r="Y27"/>
  <c r="Z27"/>
  <c r="W28"/>
  <c r="X28"/>
  <c r="Y28"/>
  <c r="Z28"/>
  <c r="W29"/>
  <c r="X29"/>
  <c r="Y29"/>
  <c r="Z29"/>
  <c r="W30"/>
  <c r="X30"/>
  <c r="Y30"/>
  <c r="Z30"/>
  <c r="W31"/>
  <c r="X31"/>
  <c r="Y31"/>
  <c r="Z31"/>
  <c r="W32"/>
  <c r="X32"/>
  <c r="Y32"/>
  <c r="Z32"/>
  <c r="W33"/>
  <c r="X33"/>
  <c r="Y33"/>
  <c r="Z33"/>
  <c r="W34"/>
  <c r="X34"/>
  <c r="Y34"/>
  <c r="Z34"/>
  <c r="W35"/>
  <c r="X35"/>
  <c r="Y35"/>
  <c r="Z35"/>
  <c r="W36"/>
  <c r="X36"/>
  <c r="Y36"/>
  <c r="Z36"/>
  <c r="W37"/>
  <c r="X37"/>
  <c r="Y37"/>
  <c r="Z37"/>
  <c r="W38"/>
  <c r="X38"/>
  <c r="Y38"/>
  <c r="Z38"/>
  <c r="W39"/>
  <c r="X39"/>
  <c r="Y39"/>
  <c r="Z39"/>
  <c r="W40"/>
  <c r="X40"/>
  <c r="Y40"/>
  <c r="Z40"/>
  <c r="W41"/>
  <c r="X41"/>
  <c r="Y41"/>
  <c r="Z41"/>
  <c r="X4"/>
  <c r="Y4"/>
  <c r="Z4"/>
  <c r="W4"/>
</calcChain>
</file>

<file path=xl/sharedStrings.xml><?xml version="1.0" encoding="utf-8"?>
<sst xmlns="http://schemas.openxmlformats.org/spreadsheetml/2006/main" count="70" uniqueCount="67">
  <si>
    <t>Sl No.</t>
  </si>
  <si>
    <t>Bank Name</t>
  </si>
  <si>
    <t>Agri Disb No</t>
  </si>
  <si>
    <t>Agri Disb Amt</t>
  </si>
  <si>
    <t>Agri O/S No</t>
  </si>
  <si>
    <t>Agri O/S Amt</t>
  </si>
  <si>
    <t>Education Disb No</t>
  </si>
  <si>
    <t>Education Disb Amt</t>
  </si>
  <si>
    <t>Education OS No</t>
  </si>
  <si>
    <t>Education OS Amt</t>
  </si>
  <si>
    <t>Housing Disb No</t>
  </si>
  <si>
    <t>Housing Disb Amt</t>
  </si>
  <si>
    <t>Housing OS No</t>
  </si>
  <si>
    <t>Housing OS Amt</t>
  </si>
  <si>
    <t>Personal Loan Disb No</t>
  </si>
  <si>
    <t>Personal Loan Disb Amt</t>
  </si>
  <si>
    <t>Personal Loan OS No</t>
  </si>
  <si>
    <t>Personal Loan OS Amt</t>
  </si>
  <si>
    <t>Other Disb No</t>
  </si>
  <si>
    <t>Other Disb Amt</t>
  </si>
  <si>
    <t>Other OS No</t>
  </si>
  <si>
    <t>Other OS Amt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</si>
  <si>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</si>
  <si>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</si>
  <si>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</si>
  <si>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</si>
  <si>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</si>
  <si>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</si>
  <si>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</si>
  <si>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</si>
  <si>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</si>
  <si>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</si>
  <si>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</si>
  <si>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</si>
  <si>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</si>
  <si>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</si>
  <si>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</si>
  <si>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</si>
  <si>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</si>
  <si>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</si>
  <si>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</si>
  <si>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</si>
  <si>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</si>
  <si>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</si>
  <si>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</si>
  <si>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</si>
  <si>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</si>
  <si>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</si>
  <si>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</si>
  <si>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</si>
  <si>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</si>
  <si>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</si>
  <si>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</si>
  <si>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NESFB</t>
  </si>
  <si>
    <t>AGVB</t>
  </si>
  <si>
    <t>RRB</t>
  </si>
  <si>
    <t>AACB</t>
  </si>
  <si>
    <t>Grand</t>
  </si>
  <si>
    <t>Tot Non-prio Disb No</t>
  </si>
  <si>
    <t>Tot Non-prio Disb Amt</t>
  </si>
  <si>
    <t>Tot Non-prio O/S No</t>
  </si>
  <si>
    <t>Tot Non-prio O/S Amt</t>
  </si>
  <si>
    <t>BAND</t>
  </si>
  <si>
    <t>Public</t>
  </si>
  <si>
    <t>Private</t>
  </si>
  <si>
    <t>(Amount in Lakhs)</t>
  </si>
  <si>
    <t>Non-Priority Sector performance Report of Assam in the FY-2019-2020 as on date 31.03.2020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</si>
</sst>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2" fontId="1" fillId="2" borderId="0" xfId="0" applyNumberFormat="1" applyFont="1" applyFill="1"/>
    <xf numFmtId="0" fontId="1" fillId="2" borderId="1" xfId="0" applyFont="1" applyFill="1" applyBorder="1"/>
    <xf numFmtId="0" fontId="2" fillId="2" borderId="1" xfId="0" applyFont="1" applyFill="1" applyBorder="1"/>
    <xf numFmtId="0" fontId="5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3"/>
  <sheetViews>
    <sheetView tabSelected="1" topLeftCell="A13" zoomScale="85" zoomScaleNormal="85" workbookViewId="0">
      <selection activeCell="AB13" sqref="AB13"/>
    </sheetView>
  </sheetViews>
  <sheetFormatPr defaultColWidth="9.33203125" defaultRowHeight="14.4"/>
  <cols>
    <col min="1" max="1" width="7.109375" style="15" bestFit="1" customWidth="1"/>
    <col min="2" max="2" width="8.44140625" style="3" customWidth="1"/>
    <col min="3" max="3" width="5.88671875" style="1" customWidth="1"/>
    <col min="4" max="4" width="7.6640625" style="1" customWidth="1"/>
    <col min="5" max="5" width="8" style="1" bestFit="1" customWidth="1"/>
    <col min="6" max="9" width="8.44140625" style="1" customWidth="1"/>
    <col min="10" max="10" width="9" style="1" customWidth="1"/>
    <col min="11" max="25" width="8.44140625" style="1" customWidth="1"/>
    <col min="26" max="26" width="11.33203125" style="1" bestFit="1" customWidth="1"/>
    <col min="27" max="16384" width="9.33203125" style="1"/>
  </cols>
  <sheetData>
    <row r="1" spans="1:26" ht="25.8">
      <c r="A1" s="16" t="s">
        <v>66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>
      <c r="A2" s="17" t="s">
        <v>65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s="12" customFormat="1" ht="46.2" customHeight="1">
      <c r="A3" s="10" t="s">
        <v>0</v>
      </c>
      <c r="B3" s="18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10" t="s">
        <v>18</v>
      </c>
      <c r="T3" s="10" t="s">
        <v>19</v>
      </c>
      <c r="U3" s="10" t="s">
        <v>20</v>
      </c>
      <c r="V3" s="10" t="s">
        <v>21</v>
      </c>
      <c r="W3" s="11" t="s">
        <v>58</v>
      </c>
      <c r="X3" s="11" t="s">
        <v>59</v>
      </c>
      <c r="Y3" s="11" t="s">
        <v>60</v>
      </c>
      <c r="Z3" s="11" t="s">
        <v>61</v>
      </c>
    </row>
    <row r="4" spans="1:26">
      <c r="A4" s="13">
        <v>1</v>
      </c>
      <c r="B4" s="19" t="s">
        <v>22</v>
      </c>
      <c r="C4" s="8">
        <v>0</v>
      </c>
      <c r="D4" s="8">
        <v>0</v>
      </c>
      <c r="E4" s="8">
        <v>0</v>
      </c>
      <c r="F4" s="8">
        <v>0</v>
      </c>
      <c r="G4" s="8">
        <v>9</v>
      </c>
      <c r="H4" s="8">
        <v>72.3</v>
      </c>
      <c r="I4" s="8">
        <v>84</v>
      </c>
      <c r="J4" s="8">
        <v>329.21</v>
      </c>
      <c r="K4" s="8">
        <v>48</v>
      </c>
      <c r="L4" s="8">
        <v>1388.67</v>
      </c>
      <c r="M4" s="8">
        <v>576</v>
      </c>
      <c r="N4" s="8">
        <v>11552.78</v>
      </c>
      <c r="O4" s="8">
        <v>459</v>
      </c>
      <c r="P4" s="8">
        <v>1449.88</v>
      </c>
      <c r="Q4" s="8">
        <v>1601</v>
      </c>
      <c r="R4" s="8">
        <v>3069.22</v>
      </c>
      <c r="S4" s="8">
        <v>1176</v>
      </c>
      <c r="T4" s="8">
        <v>16714.7</v>
      </c>
      <c r="U4" s="8">
        <v>4079</v>
      </c>
      <c r="V4" s="8">
        <v>26779.55</v>
      </c>
      <c r="W4" s="6">
        <f>C4+G4+K4+O4+S4</f>
        <v>1692</v>
      </c>
      <c r="X4" s="6">
        <f t="shared" ref="X4:Z4" si="0">D4+H4+L4+P4+T4</f>
        <v>19625.550000000003</v>
      </c>
      <c r="Y4" s="6">
        <f t="shared" si="0"/>
        <v>6340</v>
      </c>
      <c r="Z4" s="6">
        <f t="shared" si="0"/>
        <v>41730.759999999995</v>
      </c>
    </row>
    <row r="5" spans="1:26">
      <c r="A5" s="13">
        <v>2</v>
      </c>
      <c r="B5" s="19" t="s">
        <v>23</v>
      </c>
      <c r="C5" s="8">
        <v>0</v>
      </c>
      <c r="D5" s="8">
        <v>0</v>
      </c>
      <c r="E5" s="8">
        <v>33</v>
      </c>
      <c r="F5" s="8">
        <v>16.13</v>
      </c>
      <c r="G5" s="8">
        <v>1</v>
      </c>
      <c r="H5" s="8">
        <v>24</v>
      </c>
      <c r="I5" s="8">
        <v>1</v>
      </c>
      <c r="J5" s="8">
        <v>102.63</v>
      </c>
      <c r="K5" s="8">
        <v>15</v>
      </c>
      <c r="L5" s="8">
        <v>355.43</v>
      </c>
      <c r="M5" s="8">
        <v>51</v>
      </c>
      <c r="N5" s="8">
        <v>620.15</v>
      </c>
      <c r="O5" s="8">
        <v>54</v>
      </c>
      <c r="P5" s="8">
        <v>5490.85</v>
      </c>
      <c r="Q5" s="8">
        <v>75</v>
      </c>
      <c r="R5" s="8">
        <v>220.97</v>
      </c>
      <c r="S5" s="8">
        <v>722</v>
      </c>
      <c r="T5" s="8">
        <v>2241.4899999999998</v>
      </c>
      <c r="U5" s="8">
        <v>801</v>
      </c>
      <c r="V5" s="8">
        <v>2691.1</v>
      </c>
      <c r="W5" s="6">
        <f t="shared" ref="W5:W41" si="1">C5+G5+K5+O5+S5</f>
        <v>792</v>
      </c>
      <c r="X5" s="6">
        <f t="shared" ref="X5:X41" si="2">D5+H5+L5+P5+T5</f>
        <v>8111.77</v>
      </c>
      <c r="Y5" s="6">
        <f t="shared" ref="Y5:Y41" si="3">E5+I5+M5+Q5+U5</f>
        <v>961</v>
      </c>
      <c r="Z5" s="6">
        <f t="shared" ref="Z5:Z41" si="4">F5+J5+N5+R5+V5</f>
        <v>3650.98</v>
      </c>
    </row>
    <row r="6" spans="1:26">
      <c r="A6" s="13">
        <v>3</v>
      </c>
      <c r="B6" s="19" t="s">
        <v>24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37</v>
      </c>
      <c r="L6" s="8">
        <v>1773.52</v>
      </c>
      <c r="M6" s="8">
        <v>130</v>
      </c>
      <c r="N6" s="8">
        <v>6363.92</v>
      </c>
      <c r="O6" s="8">
        <v>499</v>
      </c>
      <c r="P6" s="8">
        <v>1287.0999999999999</v>
      </c>
      <c r="Q6" s="8">
        <v>1155</v>
      </c>
      <c r="R6" s="8">
        <v>2180.48</v>
      </c>
      <c r="S6" s="8">
        <v>311</v>
      </c>
      <c r="T6" s="8">
        <v>2375.0100000000002</v>
      </c>
      <c r="U6" s="8">
        <v>4174</v>
      </c>
      <c r="V6" s="8">
        <v>30592.83</v>
      </c>
      <c r="W6" s="6">
        <f t="shared" si="1"/>
        <v>847</v>
      </c>
      <c r="X6" s="6">
        <f t="shared" si="2"/>
        <v>5435.63</v>
      </c>
      <c r="Y6" s="6">
        <f t="shared" si="3"/>
        <v>5459</v>
      </c>
      <c r="Z6" s="6">
        <f t="shared" si="4"/>
        <v>39137.230000000003</v>
      </c>
    </row>
    <row r="7" spans="1:26">
      <c r="A7" s="13">
        <v>4</v>
      </c>
      <c r="B7" s="19" t="s">
        <v>25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7297</v>
      </c>
      <c r="V7" s="8">
        <v>32163</v>
      </c>
      <c r="W7" s="6">
        <f t="shared" si="1"/>
        <v>0</v>
      </c>
      <c r="X7" s="6">
        <f t="shared" si="2"/>
        <v>0</v>
      </c>
      <c r="Y7" s="6">
        <f t="shared" si="3"/>
        <v>7297</v>
      </c>
      <c r="Z7" s="6">
        <f t="shared" si="4"/>
        <v>32163</v>
      </c>
    </row>
    <row r="8" spans="1:26">
      <c r="A8" s="13">
        <v>5</v>
      </c>
      <c r="B8" s="19" t="s">
        <v>26</v>
      </c>
      <c r="C8" s="8">
        <v>2</v>
      </c>
      <c r="D8" s="8">
        <v>0.6</v>
      </c>
      <c r="E8" s="8">
        <v>25</v>
      </c>
      <c r="F8" s="8">
        <v>59.67</v>
      </c>
      <c r="G8" s="8">
        <v>6</v>
      </c>
      <c r="H8" s="8">
        <v>22.27</v>
      </c>
      <c r="I8" s="8">
        <v>12</v>
      </c>
      <c r="J8" s="8">
        <v>68.739999999999995</v>
      </c>
      <c r="K8" s="8">
        <v>15</v>
      </c>
      <c r="L8" s="8">
        <v>432.45</v>
      </c>
      <c r="M8" s="8">
        <v>58</v>
      </c>
      <c r="N8" s="8">
        <v>1207.97</v>
      </c>
      <c r="O8" s="8">
        <v>0</v>
      </c>
      <c r="P8" s="8">
        <v>0</v>
      </c>
      <c r="Q8" s="8">
        <v>28</v>
      </c>
      <c r="R8" s="8">
        <v>3.96</v>
      </c>
      <c r="S8" s="8">
        <v>33</v>
      </c>
      <c r="T8" s="8">
        <v>166.21</v>
      </c>
      <c r="U8" s="8">
        <v>159</v>
      </c>
      <c r="V8" s="8">
        <v>510.35</v>
      </c>
      <c r="W8" s="6">
        <f t="shared" si="1"/>
        <v>56</v>
      </c>
      <c r="X8" s="6">
        <f t="shared" si="2"/>
        <v>621.53</v>
      </c>
      <c r="Y8" s="6">
        <f t="shared" si="3"/>
        <v>282</v>
      </c>
      <c r="Z8" s="6">
        <f t="shared" si="4"/>
        <v>1850.69</v>
      </c>
    </row>
    <row r="9" spans="1:26">
      <c r="A9" s="13">
        <v>6</v>
      </c>
      <c r="B9" s="19" t="s">
        <v>27</v>
      </c>
      <c r="C9" s="8">
        <v>0</v>
      </c>
      <c r="D9" s="8">
        <v>0</v>
      </c>
      <c r="E9" s="8">
        <v>0</v>
      </c>
      <c r="F9" s="8">
        <v>0</v>
      </c>
      <c r="G9" s="8">
        <v>4</v>
      </c>
      <c r="H9" s="8">
        <v>53.76</v>
      </c>
      <c r="I9" s="8">
        <v>24</v>
      </c>
      <c r="J9" s="8">
        <v>343</v>
      </c>
      <c r="K9" s="8">
        <v>103</v>
      </c>
      <c r="L9" s="8">
        <v>1779.12</v>
      </c>
      <c r="M9" s="8">
        <v>280</v>
      </c>
      <c r="N9" s="8">
        <v>6626</v>
      </c>
      <c r="O9" s="8">
        <v>1360</v>
      </c>
      <c r="P9" s="8">
        <v>6217.76</v>
      </c>
      <c r="Q9" s="8">
        <v>5650</v>
      </c>
      <c r="R9" s="8">
        <v>19797</v>
      </c>
      <c r="S9" s="8">
        <v>348</v>
      </c>
      <c r="T9" s="8">
        <v>1388.78</v>
      </c>
      <c r="U9" s="8">
        <v>1912</v>
      </c>
      <c r="V9" s="8">
        <v>8537</v>
      </c>
      <c r="W9" s="6">
        <f t="shared" si="1"/>
        <v>1815</v>
      </c>
      <c r="X9" s="6">
        <f t="shared" si="2"/>
        <v>9439.42</v>
      </c>
      <c r="Y9" s="6">
        <f t="shared" si="3"/>
        <v>7866</v>
      </c>
      <c r="Z9" s="6">
        <f t="shared" si="4"/>
        <v>35303</v>
      </c>
    </row>
    <row r="10" spans="1:26">
      <c r="A10" s="13">
        <v>7</v>
      </c>
      <c r="B10" s="19" t="s">
        <v>40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13</v>
      </c>
      <c r="P10" s="8">
        <v>17.98</v>
      </c>
      <c r="Q10" s="8">
        <v>43</v>
      </c>
      <c r="R10" s="8">
        <v>30.86</v>
      </c>
      <c r="S10" s="8">
        <v>258</v>
      </c>
      <c r="T10" s="8">
        <v>920.06</v>
      </c>
      <c r="U10" s="8">
        <v>969</v>
      </c>
      <c r="V10" s="8">
        <v>2958.24</v>
      </c>
      <c r="W10" s="6">
        <f t="shared" si="1"/>
        <v>271</v>
      </c>
      <c r="X10" s="6">
        <f t="shared" si="2"/>
        <v>938.04</v>
      </c>
      <c r="Y10" s="6">
        <f t="shared" si="3"/>
        <v>1012</v>
      </c>
      <c r="Z10" s="6">
        <f t="shared" si="4"/>
        <v>2989.1</v>
      </c>
    </row>
    <row r="11" spans="1:26">
      <c r="A11" s="13">
        <v>8</v>
      </c>
      <c r="B11" s="19" t="s">
        <v>28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48</v>
      </c>
      <c r="L11" s="8">
        <v>1146.1400000000001</v>
      </c>
      <c r="M11" s="8">
        <v>205</v>
      </c>
      <c r="N11" s="8">
        <v>6338.82</v>
      </c>
      <c r="O11" s="8">
        <v>2460</v>
      </c>
      <c r="P11" s="8">
        <v>6205.38</v>
      </c>
      <c r="Q11" s="8">
        <v>7505</v>
      </c>
      <c r="R11" s="8">
        <v>11905.86</v>
      </c>
      <c r="S11" s="8">
        <v>1423</v>
      </c>
      <c r="T11" s="8">
        <v>3603.87</v>
      </c>
      <c r="U11" s="8">
        <v>5027</v>
      </c>
      <c r="V11" s="8">
        <v>13433.94</v>
      </c>
      <c r="W11" s="6">
        <f t="shared" si="1"/>
        <v>3931</v>
      </c>
      <c r="X11" s="6">
        <f t="shared" si="2"/>
        <v>10955.39</v>
      </c>
      <c r="Y11" s="6">
        <f t="shared" si="3"/>
        <v>12737</v>
      </c>
      <c r="Z11" s="6">
        <f t="shared" si="4"/>
        <v>31678.620000000003</v>
      </c>
    </row>
    <row r="12" spans="1:26">
      <c r="A12" s="13">
        <v>9</v>
      </c>
      <c r="B12" s="19" t="s">
        <v>30</v>
      </c>
      <c r="C12" s="8">
        <v>0</v>
      </c>
      <c r="D12" s="8">
        <v>0</v>
      </c>
      <c r="E12" s="8">
        <v>0</v>
      </c>
      <c r="F12" s="8">
        <v>0</v>
      </c>
      <c r="G12" s="8">
        <v>5</v>
      </c>
      <c r="H12" s="8">
        <v>42.83</v>
      </c>
      <c r="I12" s="8">
        <v>9</v>
      </c>
      <c r="J12" s="8">
        <v>49.68</v>
      </c>
      <c r="K12" s="8">
        <v>59</v>
      </c>
      <c r="L12" s="8">
        <v>314.44</v>
      </c>
      <c r="M12" s="8">
        <v>186</v>
      </c>
      <c r="N12" s="8">
        <v>3136.85</v>
      </c>
      <c r="O12" s="8">
        <v>0</v>
      </c>
      <c r="P12" s="8">
        <v>0</v>
      </c>
      <c r="Q12" s="8">
        <v>14</v>
      </c>
      <c r="R12" s="8">
        <v>8.85</v>
      </c>
      <c r="S12" s="8">
        <v>1371</v>
      </c>
      <c r="T12" s="8">
        <v>9320.5499999999993</v>
      </c>
      <c r="U12" s="8">
        <v>3340</v>
      </c>
      <c r="V12" s="8">
        <v>30185.3</v>
      </c>
      <c r="W12" s="6">
        <f t="shared" si="1"/>
        <v>1435</v>
      </c>
      <c r="X12" s="6">
        <f t="shared" si="2"/>
        <v>9677.82</v>
      </c>
      <c r="Y12" s="6">
        <f t="shared" si="3"/>
        <v>3549</v>
      </c>
      <c r="Z12" s="6">
        <f t="shared" si="4"/>
        <v>33380.68</v>
      </c>
    </row>
    <row r="13" spans="1:26">
      <c r="A13" s="13">
        <v>10</v>
      </c>
      <c r="B13" s="19" t="s">
        <v>31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41612</v>
      </c>
      <c r="W13" s="6">
        <f t="shared" si="1"/>
        <v>0</v>
      </c>
      <c r="X13" s="6">
        <f t="shared" si="2"/>
        <v>0</v>
      </c>
      <c r="Y13" s="6">
        <f t="shared" si="3"/>
        <v>0</v>
      </c>
      <c r="Z13" s="6">
        <f t="shared" si="4"/>
        <v>41612</v>
      </c>
    </row>
    <row r="14" spans="1:26">
      <c r="A14" s="13">
        <v>11</v>
      </c>
      <c r="B14" s="19" t="s">
        <v>32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1</v>
      </c>
      <c r="L14" s="8">
        <v>18</v>
      </c>
      <c r="M14" s="8">
        <v>6</v>
      </c>
      <c r="N14" s="8">
        <v>155</v>
      </c>
      <c r="O14" s="8">
        <v>0</v>
      </c>
      <c r="P14" s="8">
        <v>0</v>
      </c>
      <c r="Q14" s="8">
        <v>0</v>
      </c>
      <c r="R14" s="8">
        <v>0</v>
      </c>
      <c r="S14" s="8">
        <v>4</v>
      </c>
      <c r="T14" s="8">
        <v>21</v>
      </c>
      <c r="U14" s="8">
        <v>22</v>
      </c>
      <c r="V14" s="8">
        <v>241.51</v>
      </c>
      <c r="W14" s="6">
        <f t="shared" si="1"/>
        <v>5</v>
      </c>
      <c r="X14" s="6">
        <f t="shared" si="2"/>
        <v>39</v>
      </c>
      <c r="Y14" s="6">
        <f t="shared" si="3"/>
        <v>28</v>
      </c>
      <c r="Z14" s="6">
        <f t="shared" si="4"/>
        <v>396.51</v>
      </c>
    </row>
    <row r="15" spans="1:26">
      <c r="A15" s="13">
        <v>12</v>
      </c>
      <c r="B15" s="19" t="s">
        <v>33</v>
      </c>
      <c r="C15" s="8">
        <v>0</v>
      </c>
      <c r="D15" s="8">
        <v>0</v>
      </c>
      <c r="E15" s="8">
        <v>0</v>
      </c>
      <c r="F15" s="8">
        <v>0</v>
      </c>
      <c r="G15" s="8">
        <v>5</v>
      </c>
      <c r="H15" s="8">
        <v>59</v>
      </c>
      <c r="I15" s="8">
        <v>137</v>
      </c>
      <c r="J15" s="8">
        <v>1736.85</v>
      </c>
      <c r="K15" s="8">
        <v>23</v>
      </c>
      <c r="L15" s="8">
        <v>547.6</v>
      </c>
      <c r="M15" s="8">
        <v>1235</v>
      </c>
      <c r="N15" s="8">
        <v>88341.64</v>
      </c>
      <c r="O15" s="8">
        <v>66</v>
      </c>
      <c r="P15" s="8">
        <v>224.14</v>
      </c>
      <c r="Q15" s="8">
        <v>2094</v>
      </c>
      <c r="R15" s="8">
        <v>6480.64</v>
      </c>
      <c r="S15" s="8">
        <v>176</v>
      </c>
      <c r="T15" s="8">
        <v>653.47</v>
      </c>
      <c r="U15" s="8">
        <v>5624</v>
      </c>
      <c r="V15" s="8">
        <v>3831.99</v>
      </c>
      <c r="W15" s="6">
        <f t="shared" si="1"/>
        <v>270</v>
      </c>
      <c r="X15" s="6">
        <f t="shared" si="2"/>
        <v>1484.21</v>
      </c>
      <c r="Y15" s="6">
        <f t="shared" si="3"/>
        <v>9090</v>
      </c>
      <c r="Z15" s="6">
        <f t="shared" si="4"/>
        <v>100391.12000000001</v>
      </c>
    </row>
    <row r="16" spans="1:26">
      <c r="A16" s="13">
        <v>13</v>
      </c>
      <c r="B16" s="19" t="s">
        <v>34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1</v>
      </c>
      <c r="J16" s="8">
        <v>10.34</v>
      </c>
      <c r="K16" s="8">
        <v>5</v>
      </c>
      <c r="L16" s="8">
        <v>118.6</v>
      </c>
      <c r="M16" s="8">
        <v>36</v>
      </c>
      <c r="N16" s="8">
        <v>212.37</v>
      </c>
      <c r="O16" s="8">
        <v>16</v>
      </c>
      <c r="P16" s="8">
        <v>39.47</v>
      </c>
      <c r="Q16" s="8">
        <v>92</v>
      </c>
      <c r="R16" s="8">
        <v>106.86</v>
      </c>
      <c r="S16" s="8">
        <v>261</v>
      </c>
      <c r="T16" s="8">
        <v>1034.45</v>
      </c>
      <c r="U16" s="8">
        <v>876</v>
      </c>
      <c r="V16" s="8">
        <v>2966.9</v>
      </c>
      <c r="W16" s="6">
        <f t="shared" si="1"/>
        <v>282</v>
      </c>
      <c r="X16" s="6">
        <f t="shared" si="2"/>
        <v>1192.52</v>
      </c>
      <c r="Y16" s="6">
        <f t="shared" si="3"/>
        <v>1005</v>
      </c>
      <c r="Z16" s="6">
        <f t="shared" si="4"/>
        <v>3296.4700000000003</v>
      </c>
    </row>
    <row r="17" spans="1:26">
      <c r="A17" s="13">
        <v>14</v>
      </c>
      <c r="B17" s="19" t="s">
        <v>35</v>
      </c>
      <c r="C17" s="8">
        <v>0</v>
      </c>
      <c r="D17" s="8">
        <v>0</v>
      </c>
      <c r="E17" s="8">
        <v>0</v>
      </c>
      <c r="F17" s="8">
        <v>0</v>
      </c>
      <c r="G17" s="8">
        <v>83</v>
      </c>
      <c r="H17" s="8">
        <v>621.21</v>
      </c>
      <c r="I17" s="8">
        <v>355</v>
      </c>
      <c r="J17" s="8">
        <v>314493.14</v>
      </c>
      <c r="K17" s="8">
        <v>810</v>
      </c>
      <c r="L17" s="8">
        <v>21453.81</v>
      </c>
      <c r="M17" s="8">
        <v>4098</v>
      </c>
      <c r="N17" s="8">
        <v>120436.55</v>
      </c>
      <c r="O17" s="8">
        <v>158095</v>
      </c>
      <c r="P17" s="8">
        <v>591872</v>
      </c>
      <c r="Q17" s="8">
        <v>429157</v>
      </c>
      <c r="R17" s="8">
        <v>1248686</v>
      </c>
      <c r="S17" s="8">
        <v>3154</v>
      </c>
      <c r="T17" s="8">
        <v>10823.2</v>
      </c>
      <c r="U17" s="8">
        <v>3608</v>
      </c>
      <c r="V17" s="8">
        <v>139953.82999999999</v>
      </c>
      <c r="W17" s="6">
        <f t="shared" si="1"/>
        <v>162142</v>
      </c>
      <c r="X17" s="6">
        <f t="shared" si="2"/>
        <v>624770.22</v>
      </c>
      <c r="Y17" s="6">
        <f t="shared" si="3"/>
        <v>437218</v>
      </c>
      <c r="Z17" s="6">
        <f t="shared" si="4"/>
        <v>1823569.52</v>
      </c>
    </row>
    <row r="18" spans="1:26" s="2" customFormat="1" ht="18">
      <c r="A18" s="13">
        <v>15</v>
      </c>
      <c r="B18" s="19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43</v>
      </c>
      <c r="P18" s="8">
        <v>109.68</v>
      </c>
      <c r="Q18" s="8">
        <v>1652</v>
      </c>
      <c r="R18" s="8">
        <v>2765.65</v>
      </c>
      <c r="S18" s="8">
        <v>904</v>
      </c>
      <c r="T18" s="8">
        <v>1857.05</v>
      </c>
      <c r="U18" s="8">
        <v>2998</v>
      </c>
      <c r="V18" s="8">
        <v>13265.7</v>
      </c>
      <c r="W18" s="6">
        <f t="shared" si="1"/>
        <v>947</v>
      </c>
      <c r="X18" s="6">
        <f t="shared" si="2"/>
        <v>1966.73</v>
      </c>
      <c r="Y18" s="6">
        <f t="shared" si="3"/>
        <v>4650</v>
      </c>
      <c r="Z18" s="6">
        <f t="shared" si="4"/>
        <v>16031.35</v>
      </c>
    </row>
    <row r="19" spans="1:26">
      <c r="A19" s="13">
        <v>16</v>
      </c>
      <c r="B19" s="19" t="s">
        <v>37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7</v>
      </c>
      <c r="L19" s="8">
        <v>230</v>
      </c>
      <c r="M19" s="8">
        <v>136</v>
      </c>
      <c r="N19" s="8">
        <v>6044</v>
      </c>
      <c r="O19" s="8">
        <v>420</v>
      </c>
      <c r="P19" s="8">
        <v>1108</v>
      </c>
      <c r="Q19" s="8">
        <v>11129</v>
      </c>
      <c r="R19" s="8">
        <v>23847</v>
      </c>
      <c r="S19" s="8">
        <v>0</v>
      </c>
      <c r="T19" s="8">
        <v>0</v>
      </c>
      <c r="U19" s="8">
        <v>0</v>
      </c>
      <c r="V19" s="8">
        <v>0</v>
      </c>
      <c r="W19" s="6">
        <f t="shared" si="1"/>
        <v>427</v>
      </c>
      <c r="X19" s="6">
        <f t="shared" si="2"/>
        <v>1338</v>
      </c>
      <c r="Y19" s="6">
        <f t="shared" si="3"/>
        <v>11265</v>
      </c>
      <c r="Z19" s="6">
        <f t="shared" si="4"/>
        <v>29891</v>
      </c>
    </row>
    <row r="20" spans="1:26">
      <c r="A20" s="13">
        <v>17</v>
      </c>
      <c r="B20" s="19" t="s">
        <v>38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33</v>
      </c>
      <c r="L20" s="8">
        <v>1196</v>
      </c>
      <c r="M20" s="8">
        <v>604</v>
      </c>
      <c r="N20" s="8">
        <v>12190</v>
      </c>
      <c r="O20" s="8">
        <v>141</v>
      </c>
      <c r="P20" s="8">
        <v>396.47</v>
      </c>
      <c r="Q20" s="8">
        <v>4228</v>
      </c>
      <c r="R20" s="8">
        <v>4644</v>
      </c>
      <c r="S20" s="8">
        <v>59</v>
      </c>
      <c r="T20" s="8">
        <v>287.26</v>
      </c>
      <c r="U20" s="8">
        <v>3716</v>
      </c>
      <c r="V20" s="8">
        <v>20643</v>
      </c>
      <c r="W20" s="6">
        <f t="shared" si="1"/>
        <v>233</v>
      </c>
      <c r="X20" s="6">
        <f t="shared" si="2"/>
        <v>1879.73</v>
      </c>
      <c r="Y20" s="6">
        <f t="shared" si="3"/>
        <v>8548</v>
      </c>
      <c r="Z20" s="6">
        <f t="shared" si="4"/>
        <v>37477</v>
      </c>
    </row>
    <row r="21" spans="1:26">
      <c r="A21" s="13">
        <v>18</v>
      </c>
      <c r="B21" s="19" t="s">
        <v>39</v>
      </c>
      <c r="C21" s="8">
        <v>0</v>
      </c>
      <c r="D21" s="8">
        <v>0</v>
      </c>
      <c r="E21" s="8">
        <v>0</v>
      </c>
      <c r="F21" s="8">
        <v>0</v>
      </c>
      <c r="G21" s="8">
        <v>14</v>
      </c>
      <c r="H21" s="8">
        <v>28.95</v>
      </c>
      <c r="I21" s="8">
        <v>55</v>
      </c>
      <c r="J21" s="8">
        <v>320.27999999999997</v>
      </c>
      <c r="K21" s="8">
        <v>34</v>
      </c>
      <c r="L21" s="8">
        <v>503.43</v>
      </c>
      <c r="M21" s="8">
        <v>122</v>
      </c>
      <c r="N21" s="8">
        <v>1917.94</v>
      </c>
      <c r="O21" s="8">
        <v>299</v>
      </c>
      <c r="P21" s="8">
        <v>1093.77</v>
      </c>
      <c r="Q21" s="8">
        <v>1589</v>
      </c>
      <c r="R21" s="8">
        <v>3766.34</v>
      </c>
      <c r="S21" s="8">
        <v>717</v>
      </c>
      <c r="T21" s="8">
        <v>3288.34</v>
      </c>
      <c r="U21" s="8">
        <v>4744</v>
      </c>
      <c r="V21" s="8">
        <v>17025.72</v>
      </c>
      <c r="W21" s="6">
        <f t="shared" si="1"/>
        <v>1064</v>
      </c>
      <c r="X21" s="6">
        <f t="shared" si="2"/>
        <v>4914.49</v>
      </c>
      <c r="Y21" s="6">
        <f t="shared" si="3"/>
        <v>6510</v>
      </c>
      <c r="Z21" s="6">
        <f t="shared" si="4"/>
        <v>23030.280000000002</v>
      </c>
    </row>
    <row r="22" spans="1:26">
      <c r="A22" s="14" t="s">
        <v>63</v>
      </c>
      <c r="B22" s="20" t="s">
        <v>41</v>
      </c>
      <c r="C22" s="9">
        <v>2</v>
      </c>
      <c r="D22" s="9">
        <v>0.6</v>
      </c>
      <c r="E22" s="9">
        <v>58</v>
      </c>
      <c r="F22" s="9">
        <v>75.8</v>
      </c>
      <c r="G22" s="9">
        <v>127</v>
      </c>
      <c r="H22" s="9">
        <v>924.32</v>
      </c>
      <c r="I22" s="9">
        <v>678</v>
      </c>
      <c r="J22" s="9">
        <v>317453.87</v>
      </c>
      <c r="K22" s="9">
        <v>1238</v>
      </c>
      <c r="L22" s="9">
        <v>31257.21</v>
      </c>
      <c r="M22" s="9">
        <v>7723</v>
      </c>
      <c r="N22" s="9">
        <v>265143.99</v>
      </c>
      <c r="O22" s="9">
        <v>163925</v>
      </c>
      <c r="P22" s="9">
        <v>615512.48</v>
      </c>
      <c r="Q22" s="9">
        <v>466012</v>
      </c>
      <c r="R22" s="9">
        <v>1327513.69</v>
      </c>
      <c r="S22" s="9">
        <v>10917</v>
      </c>
      <c r="T22" s="9">
        <v>54695.44</v>
      </c>
      <c r="U22" s="9">
        <v>49346</v>
      </c>
      <c r="V22" s="9">
        <v>387391.96</v>
      </c>
      <c r="W22" s="6">
        <f t="shared" si="1"/>
        <v>176209</v>
      </c>
      <c r="X22" s="6">
        <f t="shared" si="2"/>
        <v>702390.05</v>
      </c>
      <c r="Y22" s="6">
        <f t="shared" si="3"/>
        <v>523817</v>
      </c>
      <c r="Z22" s="6">
        <f t="shared" si="4"/>
        <v>2297579.31</v>
      </c>
    </row>
    <row r="23" spans="1:26">
      <c r="A23" s="13">
        <v>1</v>
      </c>
      <c r="B23" s="19" t="s">
        <v>46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47244</v>
      </c>
      <c r="V23" s="8">
        <v>237413.49</v>
      </c>
      <c r="W23" s="6">
        <f t="shared" si="1"/>
        <v>0</v>
      </c>
      <c r="X23" s="6">
        <f t="shared" si="2"/>
        <v>0</v>
      </c>
      <c r="Y23" s="6">
        <f t="shared" si="3"/>
        <v>47244</v>
      </c>
      <c r="Z23" s="6">
        <f t="shared" si="4"/>
        <v>237413.49</v>
      </c>
    </row>
    <row r="24" spans="1:26">
      <c r="A24" s="13">
        <v>2</v>
      </c>
      <c r="B24" s="19" t="s">
        <v>62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34683</v>
      </c>
      <c r="T24" s="8">
        <v>7075.53</v>
      </c>
      <c r="U24" s="8">
        <v>59235</v>
      </c>
      <c r="V24" s="8">
        <v>8217.06</v>
      </c>
      <c r="W24" s="6">
        <f t="shared" si="1"/>
        <v>34683</v>
      </c>
      <c r="X24" s="6">
        <f t="shared" si="2"/>
        <v>7075.53</v>
      </c>
      <c r="Y24" s="6">
        <f t="shared" si="3"/>
        <v>59235</v>
      </c>
      <c r="Z24" s="6">
        <f t="shared" si="4"/>
        <v>8217.06</v>
      </c>
    </row>
    <row r="25" spans="1:26">
      <c r="A25" s="13">
        <v>3</v>
      </c>
      <c r="B25" s="19" t="s">
        <v>43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4</v>
      </c>
      <c r="J25" s="8">
        <v>58.33</v>
      </c>
      <c r="K25" s="8">
        <v>10</v>
      </c>
      <c r="L25" s="8">
        <v>149</v>
      </c>
      <c r="M25" s="8">
        <v>146</v>
      </c>
      <c r="N25" s="8">
        <v>2470.63</v>
      </c>
      <c r="O25" s="8">
        <v>99</v>
      </c>
      <c r="P25" s="8">
        <v>147.66</v>
      </c>
      <c r="Q25" s="8">
        <v>435</v>
      </c>
      <c r="R25" s="8">
        <v>769.88</v>
      </c>
      <c r="S25" s="8">
        <v>673</v>
      </c>
      <c r="T25" s="8">
        <v>13208.2</v>
      </c>
      <c r="U25" s="8">
        <v>4700</v>
      </c>
      <c r="V25" s="8">
        <v>27035.279999999999</v>
      </c>
      <c r="W25" s="6">
        <f t="shared" si="1"/>
        <v>782</v>
      </c>
      <c r="X25" s="6">
        <f t="shared" si="2"/>
        <v>13504.86</v>
      </c>
      <c r="Y25" s="6">
        <f t="shared" si="3"/>
        <v>5285</v>
      </c>
      <c r="Z25" s="6">
        <f t="shared" si="4"/>
        <v>30334.12</v>
      </c>
    </row>
    <row r="26" spans="1:26">
      <c r="A26" s="13">
        <v>4</v>
      </c>
      <c r="B26" s="19" t="s">
        <v>42</v>
      </c>
      <c r="C26" s="8">
        <v>0</v>
      </c>
      <c r="D26" s="8">
        <v>0</v>
      </c>
      <c r="E26" s="8">
        <v>0</v>
      </c>
      <c r="F26" s="8">
        <v>0</v>
      </c>
      <c r="G26" s="8">
        <v>9</v>
      </c>
      <c r="H26" s="8">
        <v>12.39</v>
      </c>
      <c r="I26" s="8">
        <v>1</v>
      </c>
      <c r="J26" s="8">
        <v>10.19</v>
      </c>
      <c r="K26" s="8">
        <v>0</v>
      </c>
      <c r="L26" s="8">
        <v>0</v>
      </c>
      <c r="M26" s="8">
        <v>402</v>
      </c>
      <c r="N26" s="8">
        <v>6535.64</v>
      </c>
      <c r="O26" s="8">
        <v>18293</v>
      </c>
      <c r="P26" s="8">
        <v>73312.899999999994</v>
      </c>
      <c r="Q26" s="8">
        <v>35407</v>
      </c>
      <c r="R26" s="8">
        <v>98626.63</v>
      </c>
      <c r="S26" s="8">
        <v>46878</v>
      </c>
      <c r="T26" s="8">
        <v>183415.97</v>
      </c>
      <c r="U26" s="8">
        <v>226631</v>
      </c>
      <c r="V26" s="8">
        <v>269426.38</v>
      </c>
      <c r="W26" s="6">
        <f t="shared" si="1"/>
        <v>65180</v>
      </c>
      <c r="X26" s="6">
        <f t="shared" si="2"/>
        <v>256741.26</v>
      </c>
      <c r="Y26" s="6">
        <f t="shared" si="3"/>
        <v>262441</v>
      </c>
      <c r="Z26" s="6">
        <f t="shared" si="4"/>
        <v>374598.84</v>
      </c>
    </row>
    <row r="27" spans="1:26">
      <c r="A27" s="13">
        <v>5</v>
      </c>
      <c r="B27" s="19" t="s">
        <v>44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362</v>
      </c>
      <c r="L27" s="8">
        <v>10401.31</v>
      </c>
      <c r="M27" s="8">
        <v>1475</v>
      </c>
      <c r="N27" s="8">
        <v>33847.11</v>
      </c>
      <c r="O27" s="8">
        <v>0</v>
      </c>
      <c r="P27" s="8">
        <v>0</v>
      </c>
      <c r="Q27" s="8">
        <v>0</v>
      </c>
      <c r="R27" s="8">
        <v>0</v>
      </c>
      <c r="S27" s="8">
        <v>53193</v>
      </c>
      <c r="T27" s="8">
        <v>122110.32</v>
      </c>
      <c r="U27" s="8">
        <v>49005</v>
      </c>
      <c r="V27" s="8">
        <v>106194.24000000001</v>
      </c>
      <c r="W27" s="6">
        <f t="shared" si="1"/>
        <v>53555</v>
      </c>
      <c r="X27" s="6">
        <f t="shared" si="2"/>
        <v>132511.63</v>
      </c>
      <c r="Y27" s="6">
        <f t="shared" si="3"/>
        <v>50480</v>
      </c>
      <c r="Z27" s="6">
        <f t="shared" si="4"/>
        <v>140041.35</v>
      </c>
    </row>
    <row r="28" spans="1:26">
      <c r="A28" s="13">
        <v>6</v>
      </c>
      <c r="B28" s="19" t="s">
        <v>29</v>
      </c>
      <c r="C28" s="8">
        <v>0</v>
      </c>
      <c r="D28" s="8">
        <v>0</v>
      </c>
      <c r="E28" s="8">
        <v>0</v>
      </c>
      <c r="F28" s="8">
        <v>0</v>
      </c>
      <c r="G28" s="8">
        <v>3</v>
      </c>
      <c r="H28" s="8">
        <v>23.41</v>
      </c>
      <c r="I28" s="8">
        <v>3</v>
      </c>
      <c r="J28" s="8">
        <v>23.41</v>
      </c>
      <c r="K28" s="8">
        <v>133</v>
      </c>
      <c r="L28" s="8">
        <v>2900.99</v>
      </c>
      <c r="M28" s="8">
        <v>264</v>
      </c>
      <c r="N28" s="8">
        <v>8049.24</v>
      </c>
      <c r="O28" s="8">
        <v>217</v>
      </c>
      <c r="P28" s="8">
        <v>1094.8800000000001</v>
      </c>
      <c r="Q28" s="8">
        <v>1548</v>
      </c>
      <c r="R28" s="8">
        <v>3352.59</v>
      </c>
      <c r="S28" s="8">
        <v>359</v>
      </c>
      <c r="T28" s="8">
        <v>8335.3799999999992</v>
      </c>
      <c r="U28" s="8">
        <v>326</v>
      </c>
      <c r="V28" s="8">
        <v>6944.29</v>
      </c>
      <c r="W28" s="6">
        <f t="shared" si="1"/>
        <v>712</v>
      </c>
      <c r="X28" s="6">
        <f t="shared" si="2"/>
        <v>12354.66</v>
      </c>
      <c r="Y28" s="6">
        <f t="shared" si="3"/>
        <v>2141</v>
      </c>
      <c r="Z28" s="6">
        <f t="shared" si="4"/>
        <v>18369.53</v>
      </c>
    </row>
    <row r="29" spans="1:26">
      <c r="A29" s="13">
        <v>7</v>
      </c>
      <c r="B29" s="19" t="s">
        <v>45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4753</v>
      </c>
      <c r="T29" s="8">
        <v>950.44</v>
      </c>
      <c r="U29" s="8">
        <v>52944</v>
      </c>
      <c r="V29" s="8">
        <v>62873.08</v>
      </c>
      <c r="W29" s="6">
        <f t="shared" si="1"/>
        <v>4753</v>
      </c>
      <c r="X29" s="6">
        <f t="shared" si="2"/>
        <v>950.44</v>
      </c>
      <c r="Y29" s="6">
        <f t="shared" si="3"/>
        <v>52944</v>
      </c>
      <c r="Z29" s="6">
        <f t="shared" si="4"/>
        <v>62873.08</v>
      </c>
    </row>
    <row r="30" spans="1:26">
      <c r="A30" s="13">
        <v>8</v>
      </c>
      <c r="B30" s="19" t="s">
        <v>52</v>
      </c>
      <c r="C30" s="8">
        <v>9129</v>
      </c>
      <c r="D30" s="8">
        <v>3748.72</v>
      </c>
      <c r="E30" s="8">
        <v>14586</v>
      </c>
      <c r="F30" s="8">
        <v>4619.72</v>
      </c>
      <c r="G30" s="8">
        <v>0</v>
      </c>
      <c r="H30" s="8">
        <v>0</v>
      </c>
      <c r="I30" s="8">
        <v>0</v>
      </c>
      <c r="J30" s="8">
        <v>0</v>
      </c>
      <c r="K30" s="8">
        <v>69</v>
      </c>
      <c r="L30" s="8">
        <v>41.14</v>
      </c>
      <c r="M30" s="8">
        <v>157</v>
      </c>
      <c r="N30" s="8">
        <v>59.91</v>
      </c>
      <c r="O30" s="8">
        <v>0</v>
      </c>
      <c r="P30" s="8">
        <v>0</v>
      </c>
      <c r="Q30" s="8">
        <v>0</v>
      </c>
      <c r="R30" s="8">
        <v>0</v>
      </c>
      <c r="S30" s="8">
        <v>25521</v>
      </c>
      <c r="T30" s="8">
        <v>8708.91</v>
      </c>
      <c r="U30" s="8">
        <v>47903</v>
      </c>
      <c r="V30" s="8">
        <v>10618.94</v>
      </c>
      <c r="W30" s="6">
        <f t="shared" si="1"/>
        <v>34719</v>
      </c>
      <c r="X30" s="6">
        <f t="shared" si="2"/>
        <v>12498.77</v>
      </c>
      <c r="Y30" s="6">
        <f t="shared" si="3"/>
        <v>62646</v>
      </c>
      <c r="Z30" s="6">
        <f t="shared" si="4"/>
        <v>15298.57</v>
      </c>
    </row>
    <row r="31" spans="1:26">
      <c r="A31" s="13">
        <v>9</v>
      </c>
      <c r="B31" s="19" t="s">
        <v>50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2</v>
      </c>
      <c r="L31" s="8">
        <v>24.9</v>
      </c>
      <c r="M31" s="8">
        <v>40</v>
      </c>
      <c r="N31" s="8">
        <v>1869.66</v>
      </c>
      <c r="O31" s="8">
        <v>0</v>
      </c>
      <c r="P31" s="8">
        <v>0</v>
      </c>
      <c r="Q31" s="8">
        <v>49</v>
      </c>
      <c r="R31" s="8">
        <v>303.42</v>
      </c>
      <c r="S31" s="8">
        <v>1</v>
      </c>
      <c r="T31" s="8">
        <v>0.2</v>
      </c>
      <c r="U31" s="8">
        <v>155</v>
      </c>
      <c r="V31" s="8">
        <v>5094.83</v>
      </c>
      <c r="W31" s="6">
        <f t="shared" si="1"/>
        <v>3</v>
      </c>
      <c r="X31" s="6">
        <f t="shared" si="2"/>
        <v>25.099999999999998</v>
      </c>
      <c r="Y31" s="6">
        <f t="shared" si="3"/>
        <v>244</v>
      </c>
      <c r="Z31" s="6">
        <f t="shared" si="4"/>
        <v>7267.91</v>
      </c>
    </row>
    <row r="32" spans="1:26">
      <c r="A32" s="13">
        <v>10</v>
      </c>
      <c r="B32" s="19" t="s">
        <v>48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6">
        <f t="shared" si="1"/>
        <v>0</v>
      </c>
      <c r="X32" s="6">
        <f t="shared" si="2"/>
        <v>0</v>
      </c>
      <c r="Y32" s="6">
        <f t="shared" si="3"/>
        <v>0</v>
      </c>
      <c r="Z32" s="6">
        <f t="shared" si="4"/>
        <v>0</v>
      </c>
    </row>
    <row r="33" spans="1:26">
      <c r="A33" s="13">
        <v>11</v>
      </c>
      <c r="B33" s="19" t="s">
        <v>53</v>
      </c>
      <c r="C33" s="8">
        <v>24</v>
      </c>
      <c r="D33" s="8">
        <v>318.36</v>
      </c>
      <c r="E33" s="8">
        <v>36</v>
      </c>
      <c r="F33" s="8">
        <v>313.76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490</v>
      </c>
      <c r="T33" s="8">
        <v>1070.97</v>
      </c>
      <c r="U33" s="8">
        <v>539</v>
      </c>
      <c r="V33" s="8">
        <v>1706.96</v>
      </c>
      <c r="W33" s="6">
        <f t="shared" si="1"/>
        <v>514</v>
      </c>
      <c r="X33" s="6">
        <f t="shared" si="2"/>
        <v>1389.33</v>
      </c>
      <c r="Y33" s="6">
        <f t="shared" si="3"/>
        <v>575</v>
      </c>
      <c r="Z33" s="6">
        <f t="shared" si="4"/>
        <v>2020.72</v>
      </c>
    </row>
    <row r="34" spans="1:26">
      <c r="A34" s="13">
        <v>12</v>
      </c>
      <c r="B34" s="19" t="s">
        <v>49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20</v>
      </c>
      <c r="P34" s="8">
        <v>57.55</v>
      </c>
      <c r="Q34" s="8">
        <v>20</v>
      </c>
      <c r="R34" s="8">
        <v>50.47</v>
      </c>
      <c r="S34" s="8">
        <v>84</v>
      </c>
      <c r="T34" s="8">
        <v>372.86</v>
      </c>
      <c r="U34" s="8">
        <v>84</v>
      </c>
      <c r="V34" s="8">
        <v>310.51</v>
      </c>
      <c r="W34" s="6">
        <f t="shared" si="1"/>
        <v>104</v>
      </c>
      <c r="X34" s="6">
        <f t="shared" si="2"/>
        <v>430.41</v>
      </c>
      <c r="Y34" s="6">
        <f t="shared" si="3"/>
        <v>104</v>
      </c>
      <c r="Z34" s="6">
        <f t="shared" si="4"/>
        <v>360.98</v>
      </c>
    </row>
    <row r="35" spans="1:26">
      <c r="A35" s="13">
        <v>13</v>
      </c>
      <c r="B35" s="19" t="s">
        <v>51</v>
      </c>
      <c r="C35" s="8">
        <v>0</v>
      </c>
      <c r="D35" s="8">
        <v>0</v>
      </c>
      <c r="E35" s="8">
        <v>2</v>
      </c>
      <c r="F35" s="8">
        <v>0.11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22</v>
      </c>
      <c r="T35" s="8">
        <v>14.03</v>
      </c>
      <c r="U35" s="8">
        <v>93</v>
      </c>
      <c r="V35" s="8">
        <v>24.41</v>
      </c>
      <c r="W35" s="6">
        <f t="shared" si="1"/>
        <v>22</v>
      </c>
      <c r="X35" s="6">
        <f t="shared" si="2"/>
        <v>14.03</v>
      </c>
      <c r="Y35" s="6">
        <f t="shared" si="3"/>
        <v>95</v>
      </c>
      <c r="Z35" s="6">
        <f t="shared" si="4"/>
        <v>24.52</v>
      </c>
    </row>
    <row r="36" spans="1:26">
      <c r="A36" s="13">
        <v>14</v>
      </c>
      <c r="B36" s="19" t="s">
        <v>47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262</v>
      </c>
      <c r="P36" s="8">
        <v>1570.94</v>
      </c>
      <c r="Q36" s="8">
        <v>645</v>
      </c>
      <c r="R36" s="8">
        <v>2788</v>
      </c>
      <c r="S36" s="8">
        <v>1802</v>
      </c>
      <c r="T36" s="8">
        <v>20519.52</v>
      </c>
      <c r="U36" s="8">
        <v>1798</v>
      </c>
      <c r="V36" s="8">
        <v>16918.37</v>
      </c>
      <c r="W36" s="6">
        <f t="shared" si="1"/>
        <v>2064</v>
      </c>
      <c r="X36" s="6">
        <f t="shared" si="2"/>
        <v>22090.46</v>
      </c>
      <c r="Y36" s="6">
        <f t="shared" si="3"/>
        <v>2443</v>
      </c>
      <c r="Z36" s="6">
        <f t="shared" si="4"/>
        <v>19706.37</v>
      </c>
    </row>
    <row r="37" spans="1:26">
      <c r="A37" s="14" t="s">
        <v>64</v>
      </c>
      <c r="B37" s="20" t="s">
        <v>41</v>
      </c>
      <c r="C37" s="9">
        <v>9153</v>
      </c>
      <c r="D37" s="9">
        <v>4067.08</v>
      </c>
      <c r="E37" s="9">
        <v>14624</v>
      </c>
      <c r="F37" s="9">
        <v>4933.59</v>
      </c>
      <c r="G37" s="9">
        <v>12</v>
      </c>
      <c r="H37" s="9">
        <v>35.799999999999997</v>
      </c>
      <c r="I37" s="9">
        <v>8</v>
      </c>
      <c r="J37" s="9">
        <v>91.93</v>
      </c>
      <c r="K37" s="9">
        <v>576</v>
      </c>
      <c r="L37" s="9">
        <v>13517.34</v>
      </c>
      <c r="M37" s="9">
        <v>2484</v>
      </c>
      <c r="N37" s="9">
        <v>52832.19</v>
      </c>
      <c r="O37" s="9">
        <v>18891</v>
      </c>
      <c r="P37" s="9">
        <v>76183.929999999993</v>
      </c>
      <c r="Q37" s="9">
        <v>38104</v>
      </c>
      <c r="R37" s="9">
        <v>105890.99</v>
      </c>
      <c r="S37" s="9">
        <v>168459</v>
      </c>
      <c r="T37" s="9">
        <v>365782.33</v>
      </c>
      <c r="U37" s="9">
        <v>490657</v>
      </c>
      <c r="V37" s="9">
        <v>752777.84</v>
      </c>
      <c r="W37" s="6">
        <f t="shared" si="1"/>
        <v>197091</v>
      </c>
      <c r="X37" s="6">
        <f t="shared" si="2"/>
        <v>459586.48</v>
      </c>
      <c r="Y37" s="6">
        <f t="shared" si="3"/>
        <v>545877</v>
      </c>
      <c r="Z37" s="6">
        <f t="shared" si="4"/>
        <v>916526.54</v>
      </c>
    </row>
    <row r="38" spans="1:26">
      <c r="A38" s="13">
        <v>1</v>
      </c>
      <c r="B38" s="19" t="s">
        <v>54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5</v>
      </c>
      <c r="L38" s="8">
        <v>100.61</v>
      </c>
      <c r="M38" s="8">
        <v>20</v>
      </c>
      <c r="N38" s="8">
        <v>568.01</v>
      </c>
      <c r="O38" s="8">
        <v>2009</v>
      </c>
      <c r="P38" s="8">
        <v>6504.61</v>
      </c>
      <c r="Q38" s="8">
        <v>11349</v>
      </c>
      <c r="R38" s="8">
        <v>20650.39</v>
      </c>
      <c r="S38" s="8">
        <v>6479</v>
      </c>
      <c r="T38" s="8">
        <v>16375.61</v>
      </c>
      <c r="U38" s="8">
        <v>11896</v>
      </c>
      <c r="V38" s="8">
        <v>28543.03</v>
      </c>
      <c r="W38" s="6">
        <f t="shared" si="1"/>
        <v>8493</v>
      </c>
      <c r="X38" s="6">
        <f t="shared" si="2"/>
        <v>22980.83</v>
      </c>
      <c r="Y38" s="6">
        <f t="shared" si="3"/>
        <v>23265</v>
      </c>
      <c r="Z38" s="6">
        <f t="shared" si="4"/>
        <v>49761.429999999993</v>
      </c>
    </row>
    <row r="39" spans="1:26">
      <c r="A39" s="14" t="s">
        <v>55</v>
      </c>
      <c r="B39" s="20" t="s">
        <v>41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5</v>
      </c>
      <c r="L39" s="9">
        <v>100.61</v>
      </c>
      <c r="M39" s="9">
        <v>20</v>
      </c>
      <c r="N39" s="9">
        <v>568.01</v>
      </c>
      <c r="O39" s="9">
        <v>2009</v>
      </c>
      <c r="P39" s="9">
        <v>6504.61</v>
      </c>
      <c r="Q39" s="9">
        <v>11349</v>
      </c>
      <c r="R39" s="9">
        <v>20650.39</v>
      </c>
      <c r="S39" s="9">
        <v>6479</v>
      </c>
      <c r="T39" s="9">
        <v>16375.61</v>
      </c>
      <c r="U39" s="9">
        <v>11896</v>
      </c>
      <c r="V39" s="9">
        <v>28543.03</v>
      </c>
      <c r="W39" s="6">
        <f t="shared" si="1"/>
        <v>8493</v>
      </c>
      <c r="X39" s="6">
        <f t="shared" si="2"/>
        <v>22980.83</v>
      </c>
      <c r="Y39" s="6">
        <f t="shared" si="3"/>
        <v>23265</v>
      </c>
      <c r="Z39" s="6">
        <f t="shared" si="4"/>
        <v>49761.429999999993</v>
      </c>
    </row>
    <row r="40" spans="1:26">
      <c r="A40" s="13">
        <v>1</v>
      </c>
      <c r="B40" s="19" t="s">
        <v>56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179</v>
      </c>
      <c r="P40" s="8">
        <v>823.99</v>
      </c>
      <c r="Q40" s="8">
        <v>2650</v>
      </c>
      <c r="R40" s="8">
        <v>4406.75</v>
      </c>
      <c r="S40" s="8">
        <v>11</v>
      </c>
      <c r="T40" s="8">
        <v>456.92</v>
      </c>
      <c r="U40" s="8">
        <v>863</v>
      </c>
      <c r="V40" s="8">
        <v>2835.44</v>
      </c>
      <c r="W40" s="6">
        <f t="shared" si="1"/>
        <v>190</v>
      </c>
      <c r="X40" s="6">
        <f t="shared" si="2"/>
        <v>1280.9100000000001</v>
      </c>
      <c r="Y40" s="6">
        <f t="shared" si="3"/>
        <v>3513</v>
      </c>
      <c r="Z40" s="6">
        <f t="shared" si="4"/>
        <v>7242.1900000000005</v>
      </c>
    </row>
    <row r="41" spans="1:26" s="4" customFormat="1">
      <c r="A41" s="14" t="s">
        <v>57</v>
      </c>
      <c r="B41" s="20" t="s">
        <v>41</v>
      </c>
      <c r="C41" s="9">
        <v>9155</v>
      </c>
      <c r="D41" s="9">
        <v>4067.68</v>
      </c>
      <c r="E41" s="9">
        <v>14682</v>
      </c>
      <c r="F41" s="9">
        <v>5009.3900000000003</v>
      </c>
      <c r="G41" s="9">
        <v>139</v>
      </c>
      <c r="H41" s="9">
        <v>960.12</v>
      </c>
      <c r="I41" s="9">
        <v>686</v>
      </c>
      <c r="J41" s="9">
        <v>317545.8</v>
      </c>
      <c r="K41" s="9">
        <v>1819</v>
      </c>
      <c r="L41" s="9">
        <v>44875.16</v>
      </c>
      <c r="M41" s="9">
        <v>10227</v>
      </c>
      <c r="N41" s="9">
        <v>318544.19</v>
      </c>
      <c r="O41" s="9">
        <v>185004</v>
      </c>
      <c r="P41" s="9">
        <v>699025.01</v>
      </c>
      <c r="Q41" s="9">
        <v>518115</v>
      </c>
      <c r="R41" s="9">
        <v>1458461.82</v>
      </c>
      <c r="S41" s="9">
        <v>185866</v>
      </c>
      <c r="T41" s="9">
        <v>437310.3</v>
      </c>
      <c r="U41" s="9">
        <v>552762</v>
      </c>
      <c r="V41" s="9">
        <v>1171548.27</v>
      </c>
      <c r="W41" s="7">
        <f t="shared" si="1"/>
        <v>381983</v>
      </c>
      <c r="X41" s="7">
        <f t="shared" si="2"/>
        <v>1186238.27</v>
      </c>
      <c r="Y41" s="7">
        <f t="shared" si="3"/>
        <v>1096472</v>
      </c>
      <c r="Z41" s="7">
        <f t="shared" si="4"/>
        <v>3271109.47</v>
      </c>
    </row>
    <row r="43" spans="1:26">
      <c r="Z43" s="5"/>
    </row>
  </sheetData>
  <mergeCells count="2">
    <mergeCell ref="A1:Z1"/>
    <mergeCell ref="A2:Z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2020-09-11T07:44:40Z</dcterms:modified>
</cp:coreProperties>
</file>